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11CF1EF4-D42F-4EFD-B224-2635C605B4E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H59" i="1" s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<sst xmlns="http://schemas.openxmlformats.org/spreadsheetml/2006/main" count="81" uniqueCount="49">
  <si>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</si>
  <si>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</si>
  <si>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</si>
  <si>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</si>
  <si>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</si>
  <si>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</si>
  <si>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</si>
  <si>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</si>
  <si>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</si>
  <si>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</si>
  <si>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</si>
  <si>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</si>
  <si>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</si>
  <si>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</si>
  <si>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</si>
  <si>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</si>
  <si>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</si>
  <si>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</si>
  <si>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</si>
  <si>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</si>
  <si>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</si>
  <si>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</si>
  <si>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</si>
  <si>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</si>
  <si>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</si>
  <si>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</si>
  <si>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</si>
  <si>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</si>
  <si>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</si>
  <si>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</si>
  <si>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</si>
  <si>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</si>
  <si>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</si>
  <si>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</si>
  <si>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</si>
  <si>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</si>
  <si>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</si>
  <si>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</si>
  <si>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</si>
  <si>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</si>
  <si>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</si>
  <si>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</si>
  <si>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</si>
  <si>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</si>
  <si>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</si>
  <si>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</si>
  <si>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</si>
  <si>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CENTRAL DE AGUA Y SANEAMIENTO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</si>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</sst>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1471083</xdr:colOff>
      <xdr:row>86</xdr:row>
      <xdr:rowOff>179917</xdr:rowOff>
    </xdr:from>
    <xdr:to>
      <xdr:col>6</xdr:col>
      <xdr:colOff>415713</xdr:colOff>
      <xdr:row>92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A4004B-6B9D-2C48-6A2D-C59EBF420A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177"/>
        <a:stretch/>
      </xdr:blipFill>
      <xdr:spPr bwMode="auto">
        <a:xfrm>
          <a:off x="1714500" y="18975917"/>
          <a:ext cx="5612130" cy="10265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92" sqref="B2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427182417.08999997</v>
      </c>
      <c r="D10" s="4">
        <f t="shared" ref="D10:H10" si="0">SUM(D11,D21,D30,D41)</f>
        <v>65600133.670000009</v>
      </c>
      <c r="E10" s="4">
        <f t="shared" si="0"/>
        <v>492782550.75999999</v>
      </c>
      <c r="F10" s="4">
        <f t="shared" si="0"/>
        <v>308169417.17000002</v>
      </c>
      <c r="G10" s="4">
        <f t="shared" si="0"/>
        <v>278569265.72000003</v>
      </c>
      <c r="H10" s="4">
        <f t="shared" si="0"/>
        <v>184613133.58999997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427182417.08999997</v>
      </c>
      <c r="D21" s="4">
        <f t="shared" ref="D21:H21" si="4">SUM(D22:D28)</f>
        <v>65600133.670000009</v>
      </c>
      <c r="E21" s="4">
        <f t="shared" si="4"/>
        <v>492782550.75999999</v>
      </c>
      <c r="F21" s="4">
        <f t="shared" si="4"/>
        <v>308169417.17000002</v>
      </c>
      <c r="G21" s="4">
        <f t="shared" si="4"/>
        <v>278569265.72000003</v>
      </c>
      <c r="H21" s="4">
        <f t="shared" si="4"/>
        <v>184613133.58999997</v>
      </c>
    </row>
    <row r="22" spans="2:8" x14ac:dyDescent="0.25">
      <c r="B22" s="11" t="s">
        <v>23</v>
      </c>
      <c r="C22" s="15">
        <v>147701927.69999999</v>
      </c>
      <c r="D22" s="15">
        <v>-11338842.26</v>
      </c>
      <c r="E22" s="17">
        <f t="shared" ref="E22:E28" si="5">SUM(C22:D22)</f>
        <v>136363085.44</v>
      </c>
      <c r="F22" s="15">
        <v>90549987.620000005</v>
      </c>
      <c r="G22" s="15">
        <v>75640122.969999999</v>
      </c>
      <c r="H22" s="17">
        <f t="shared" ref="H22:H28" si="6">SUM(E22-F22)</f>
        <v>45813097.819999993</v>
      </c>
    </row>
    <row r="23" spans="2:8" x14ac:dyDescent="0.25">
      <c r="B23" s="11" t="s">
        <v>24</v>
      </c>
      <c r="C23" s="15">
        <v>279480489.38999999</v>
      </c>
      <c r="D23" s="15">
        <v>76938975.930000007</v>
      </c>
      <c r="E23" s="17">
        <f t="shared" si="5"/>
        <v>356419465.31999999</v>
      </c>
      <c r="F23" s="15">
        <v>217619429.55000001</v>
      </c>
      <c r="G23" s="15">
        <v>202929142.75</v>
      </c>
      <c r="H23" s="17">
        <f t="shared" si="6"/>
        <v>138800035.76999998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66880843.299999997</v>
      </c>
      <c r="D47" s="4">
        <f t="shared" ref="D47:H47" si="13">SUM(D48,D58,D67,D78)</f>
        <v>5138035.41</v>
      </c>
      <c r="E47" s="4">
        <f t="shared" si="13"/>
        <v>72018878.709999993</v>
      </c>
      <c r="F47" s="4">
        <f t="shared" si="13"/>
        <v>43480479.770000003</v>
      </c>
      <c r="G47" s="4">
        <f t="shared" si="13"/>
        <v>43480479.770000003</v>
      </c>
      <c r="H47" s="4">
        <f t="shared" si="13"/>
        <v>28538398.93999999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66880843.299999997</v>
      </c>
      <c r="D58" s="4">
        <f t="shared" ref="D58:H58" si="17">SUM(D59:D65)</f>
        <v>5138035.41</v>
      </c>
      <c r="E58" s="4">
        <f t="shared" si="17"/>
        <v>72018878.709999993</v>
      </c>
      <c r="F58" s="4">
        <f t="shared" si="17"/>
        <v>43480479.770000003</v>
      </c>
      <c r="G58" s="4">
        <f t="shared" si="17"/>
        <v>43480479.770000003</v>
      </c>
      <c r="H58" s="4">
        <f t="shared" si="17"/>
        <v>28538398.93999999</v>
      </c>
    </row>
    <row r="59" spans="2:8" x14ac:dyDescent="0.25">
      <c r="B59" s="11" t="s">
        <v>23</v>
      </c>
      <c r="C59" s="15">
        <v>66880843.299999997</v>
      </c>
      <c r="D59" s="15">
        <v>5138035.41</v>
      </c>
      <c r="E59" s="17">
        <f t="shared" ref="E59:E65" si="18">SUM(C59:D59)</f>
        <v>72018878.709999993</v>
      </c>
      <c r="F59" s="15">
        <v>43480479.770000003</v>
      </c>
      <c r="G59" s="15">
        <v>43480479.770000003</v>
      </c>
      <c r="H59" s="17">
        <f t="shared" ref="H59:H65" si="19">SUM(E59-F59)</f>
        <v>28538398.93999999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494063260.38999999</v>
      </c>
      <c r="D84" s="5">
        <f t="shared" ref="D84:H84" si="26">SUM(D10,D47)</f>
        <v>70738169.080000013</v>
      </c>
      <c r="E84" s="5">
        <f>SUM(E10,E47)</f>
        <v>564801429.47000003</v>
      </c>
      <c r="F84" s="5">
        <f t="shared" si="26"/>
        <v>351649896.94</v>
      </c>
      <c r="G84" s="5">
        <f t="shared" si="26"/>
        <v>322049745.49000001</v>
      </c>
      <c r="H84" s="5">
        <f t="shared" si="26"/>
        <v>213151532.52999997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2023-02-01T17:42:40Z</cp:lastPrinted>
  <dcterms:created xsi:type="dcterms:W3CDTF">2020-01-08T22:29:57Z</dcterms:created>
  <dcterms:modified xsi:type="dcterms:W3CDTF">2023-02-01T17:42:46Z</dcterms:modified>
</cp:coreProperties>
</file>